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1"/>
  </bookViews>
  <sheets>
    <sheet name="0" sheetId="1" r:id="rId1"/>
    <sheet name="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'0'!$A$1:$G$16</definedName>
    <definedName name="_xlnm.Print_Titles" localSheetId="0">'0'!$1:$4</definedName>
  </definedNames>
  <calcPr fullCalcOnLoad="1"/>
</workbook>
</file>

<file path=xl/sharedStrings.xml><?xml version="1.0" encoding="utf-8"?>
<sst xmlns="http://schemas.openxmlformats.org/spreadsheetml/2006/main" count="116" uniqueCount="66">
  <si>
    <t>序号</t>
  </si>
  <si>
    <t>项目名称</t>
  </si>
  <si>
    <t>单位</t>
  </si>
  <si>
    <t>工程量</t>
  </si>
  <si>
    <t>单价（元）</t>
  </si>
  <si>
    <t>合价（元）</t>
  </si>
  <si>
    <t>备   注</t>
  </si>
  <si>
    <t>T</t>
  </si>
  <si>
    <t>小计</t>
  </si>
  <si>
    <t>元</t>
  </si>
  <si>
    <t>工程造价</t>
  </si>
  <si>
    <t>Q235B钢（含加工费）</t>
  </si>
  <si>
    <t>M2</t>
  </si>
  <si>
    <t>T</t>
  </si>
  <si>
    <t>个</t>
  </si>
  <si>
    <t>圆丝全新一级料</t>
  </si>
  <si>
    <t>紧线套筒</t>
  </si>
  <si>
    <t>拉幕轴承座</t>
  </si>
  <si>
    <t>涂层钢缆</t>
  </si>
  <si>
    <t>遮阳网</t>
  </si>
  <si>
    <t>钢立柱40*60*1.3镀锌方管</t>
  </si>
  <si>
    <t>遮阳网外架40*60*1.3镀锌方管（1）</t>
  </si>
  <si>
    <t>外遮阳推拉杆ø32*1.5镀锌圆管</t>
  </si>
  <si>
    <t>埋地角钢</t>
  </si>
  <si>
    <t>工程名称：原大棚加遮阳网</t>
  </si>
  <si>
    <t>建筑面积:280㎡</t>
  </si>
  <si>
    <t>建筑面积:350㎡</t>
  </si>
  <si>
    <t>钢立柱80*80*2.0热镀锌方管</t>
  </si>
  <si>
    <t>钢肩梁40*60*2.0热镀锌方管</t>
  </si>
  <si>
    <t>上弦拱杆ø32*1.8热镀锌圆管</t>
  </si>
  <si>
    <t>撑杆ø32*1.8热镀锌圆管</t>
  </si>
  <si>
    <t>下弦拉杆ø32*1.8热镀锌圆管</t>
  </si>
  <si>
    <t>顶纵拉杆ø32*1.8热镀锌圆管</t>
  </si>
  <si>
    <t>外遮阳推拉杆ø32*1.8热镀锌圆管</t>
  </si>
  <si>
    <t>遮阳网外架40*60*2.0热镀方管（1）</t>
  </si>
  <si>
    <t>预埋板14MM钢筋ø16圆钢</t>
  </si>
  <si>
    <t>（含加工费）</t>
  </si>
  <si>
    <t>预埋基础</t>
  </si>
  <si>
    <t>槽1.0MM强力卡簧</t>
  </si>
  <si>
    <t>m</t>
  </si>
  <si>
    <t>薄膜10S</t>
  </si>
  <si>
    <t>日本进口（保用15年）</t>
  </si>
  <si>
    <t>遮阳网（1)</t>
  </si>
  <si>
    <t>水帘2M*10M*15CM</t>
  </si>
  <si>
    <t>铝合金推拉门</t>
  </si>
  <si>
    <t>拉幕配件</t>
  </si>
  <si>
    <t>风机1.5KW</t>
  </si>
  <si>
    <t>台</t>
  </si>
  <si>
    <t>西门子</t>
  </si>
  <si>
    <t>50水管</t>
  </si>
  <si>
    <t>M</t>
  </si>
  <si>
    <t>联塑PPR</t>
  </si>
  <si>
    <t>20水管</t>
  </si>
  <si>
    <t>喷头加三通</t>
  </si>
  <si>
    <t>套</t>
  </si>
  <si>
    <t>红砖</t>
  </si>
  <si>
    <t>路面硬化</t>
  </si>
  <si>
    <t>加厚防虫网</t>
  </si>
  <si>
    <t>新式卷膜器</t>
  </si>
  <si>
    <t>小计</t>
  </si>
  <si>
    <t>角钢1.5M宽*4M长*0.65M高铁架</t>
  </si>
  <si>
    <t>角钢1.8M宽*10M长人字铁架带水槽</t>
  </si>
  <si>
    <t>总计</t>
  </si>
  <si>
    <t>永州职业技术学院组培室原大棚加装遮阳网
预算清单</t>
  </si>
  <si>
    <t>永州职院组培室温室大棚预算清单</t>
  </si>
  <si>
    <t>附件（自攻螺丝/结构胶/压顶簧等）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</si>
</sst>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0"/>
    <numFmt numFmtId="187" formatCode="0.00_ "/>
    <numFmt numFmtId="188" formatCode="0.000_);[Red]\(0.000\)"/>
    <numFmt numFmtId="189" formatCode="0.000000"/>
    <numFmt numFmtId="190" formatCode="0.00;[Red]0.00"/>
    <numFmt numFmtId="191" formatCode="0.00_);[Red]\(0.00\)"/>
    <numFmt numFmtId="192" formatCode="0.000_ 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name val="华文中宋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6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87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0" fontId="3" fillId="0" borderId="10" xfId="0" applyNumberFormat="1" applyFont="1" applyBorder="1" applyAlignment="1" applyProtection="1">
      <alignment horizontal="center" vertical="center" wrapText="1"/>
      <protection locked="0"/>
    </xf>
    <xf numFmtId="191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87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75" zoomScalePageLayoutView="0" workbookViewId="0" topLeftCell="A1">
      <selection activeCell="L16" sqref="L16"/>
    </sheetView>
  </sheetViews>
  <sheetFormatPr defaultColWidth="9.00390625" defaultRowHeight="14.25"/>
  <cols>
    <col min="1" max="1" width="5.50390625" style="3" customWidth="1"/>
    <col min="2" max="2" width="20.00390625" style="3" customWidth="1"/>
    <col min="3" max="3" width="5.50390625" style="3" customWidth="1"/>
    <col min="4" max="4" width="9.50390625" style="3" customWidth="1"/>
    <col min="5" max="5" width="11.00390625" style="3" customWidth="1"/>
    <col min="6" max="6" width="11.625" style="3" customWidth="1"/>
    <col min="7" max="7" width="18.00390625" style="3" customWidth="1"/>
    <col min="8" max="8" width="11.25390625" style="3" bestFit="1" customWidth="1"/>
    <col min="9" max="9" width="10.125" style="3" bestFit="1" customWidth="1"/>
    <col min="10" max="10" width="9.375" style="3" bestFit="1" customWidth="1"/>
    <col min="11" max="16384" width="9.00390625" style="3" customWidth="1"/>
  </cols>
  <sheetData>
    <row r="1" spans="1:7" ht="69" customHeight="1">
      <c r="A1" s="19" t="s">
        <v>63</v>
      </c>
      <c r="B1" s="19"/>
      <c r="C1" s="19"/>
      <c r="D1" s="19"/>
      <c r="E1" s="19"/>
      <c r="F1" s="19"/>
      <c r="G1" s="19"/>
    </row>
    <row r="2" spans="1:7" s="1" customFormat="1" ht="37.5" customHeight="1">
      <c r="A2" s="22" t="s">
        <v>24</v>
      </c>
      <c r="B2" s="22"/>
      <c r="C2" s="22"/>
      <c r="D2" s="22"/>
      <c r="E2" s="22"/>
      <c r="F2" s="21"/>
      <c r="G2" s="21"/>
    </row>
    <row r="3" spans="1:7" s="1" customFormat="1" ht="27" customHeight="1">
      <c r="A3" s="20" t="s">
        <v>25</v>
      </c>
      <c r="B3" s="20"/>
      <c r="C3" s="20"/>
      <c r="G3" s="4">
        <v>42877</v>
      </c>
    </row>
    <row r="4" spans="1:8" s="2" customFormat="1" ht="30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1"/>
    </row>
    <row r="5" spans="1:7" s="2" customFormat="1" ht="30" customHeight="1">
      <c r="A5" s="5">
        <v>1</v>
      </c>
      <c r="B5" s="5" t="s">
        <v>20</v>
      </c>
      <c r="C5" s="9" t="s">
        <v>7</v>
      </c>
      <c r="D5" s="6">
        <v>0.26</v>
      </c>
      <c r="E5" s="7">
        <v>4900</v>
      </c>
      <c r="F5" s="8">
        <f aca="true" t="shared" si="0" ref="F5:F12">D5*E5</f>
        <v>1274</v>
      </c>
      <c r="G5" s="5" t="s">
        <v>11</v>
      </c>
    </row>
    <row r="6" spans="1:7" s="2" customFormat="1" ht="30" customHeight="1">
      <c r="A6" s="5">
        <v>2</v>
      </c>
      <c r="B6" s="5" t="s">
        <v>22</v>
      </c>
      <c r="C6" s="9" t="s">
        <v>7</v>
      </c>
      <c r="D6" s="6">
        <v>0.09</v>
      </c>
      <c r="E6" s="7">
        <v>4900</v>
      </c>
      <c r="F6" s="8">
        <f t="shared" si="0"/>
        <v>441</v>
      </c>
      <c r="G6" s="5" t="s">
        <v>11</v>
      </c>
    </row>
    <row r="7" spans="1:7" s="2" customFormat="1" ht="30" customHeight="1">
      <c r="A7" s="5">
        <v>3</v>
      </c>
      <c r="B7" s="5" t="s">
        <v>21</v>
      </c>
      <c r="C7" s="9" t="s">
        <v>13</v>
      </c>
      <c r="D7" s="6">
        <v>0.66</v>
      </c>
      <c r="E7" s="7">
        <v>4900</v>
      </c>
      <c r="F7" s="8">
        <f t="shared" si="0"/>
        <v>3234</v>
      </c>
      <c r="G7" s="5" t="s">
        <v>11</v>
      </c>
    </row>
    <row r="8" spans="1:7" s="2" customFormat="1" ht="30" customHeight="1">
      <c r="A8" s="5">
        <v>4</v>
      </c>
      <c r="B8" s="5" t="s">
        <v>23</v>
      </c>
      <c r="C8" s="9" t="s">
        <v>13</v>
      </c>
      <c r="D8" s="6">
        <v>0.11</v>
      </c>
      <c r="E8" s="7">
        <v>4900</v>
      </c>
      <c r="F8" s="8">
        <f t="shared" si="0"/>
        <v>539</v>
      </c>
      <c r="G8" s="5"/>
    </row>
    <row r="9" spans="1:7" s="2" customFormat="1" ht="30" customHeight="1">
      <c r="A9" s="5">
        <v>5</v>
      </c>
      <c r="B9" s="18" t="s">
        <v>18</v>
      </c>
      <c r="C9" s="9" t="s">
        <v>7</v>
      </c>
      <c r="D9" s="6">
        <v>0.08</v>
      </c>
      <c r="E9" s="7">
        <v>10000</v>
      </c>
      <c r="F9" s="8">
        <f t="shared" si="0"/>
        <v>800</v>
      </c>
      <c r="G9" s="5"/>
    </row>
    <row r="10" spans="1:7" s="2" customFormat="1" ht="30" customHeight="1">
      <c r="A10" s="5">
        <v>6</v>
      </c>
      <c r="B10" s="5" t="s">
        <v>19</v>
      </c>
      <c r="C10" s="9" t="s">
        <v>12</v>
      </c>
      <c r="D10" s="6">
        <v>280</v>
      </c>
      <c r="E10" s="7">
        <v>5</v>
      </c>
      <c r="F10" s="8">
        <f t="shared" si="0"/>
        <v>1400</v>
      </c>
      <c r="G10" s="5" t="s">
        <v>15</v>
      </c>
    </row>
    <row r="11" spans="1:7" s="2" customFormat="1" ht="30" customHeight="1">
      <c r="A11" s="5">
        <v>7</v>
      </c>
      <c r="B11" s="5" t="s">
        <v>16</v>
      </c>
      <c r="C11" s="9" t="s">
        <v>14</v>
      </c>
      <c r="D11" s="6">
        <v>10</v>
      </c>
      <c r="E11" s="7">
        <v>26</v>
      </c>
      <c r="F11" s="8">
        <f t="shared" si="0"/>
        <v>260</v>
      </c>
      <c r="G11" s="5"/>
    </row>
    <row r="12" spans="1:7" s="2" customFormat="1" ht="30" customHeight="1">
      <c r="A12" s="5">
        <v>8</v>
      </c>
      <c r="B12" s="5" t="s">
        <v>17</v>
      </c>
      <c r="C12" s="9" t="s">
        <v>14</v>
      </c>
      <c r="D12" s="6">
        <v>4</v>
      </c>
      <c r="E12" s="7">
        <v>45</v>
      </c>
      <c r="F12" s="8">
        <f t="shared" si="0"/>
        <v>180</v>
      </c>
      <c r="G12" s="5"/>
    </row>
    <row r="13" spans="1:7" s="2" customFormat="1" ht="30" customHeight="1">
      <c r="A13" s="5">
        <v>9</v>
      </c>
      <c r="B13" s="7" t="s">
        <v>8</v>
      </c>
      <c r="C13" s="5" t="s">
        <v>9</v>
      </c>
      <c r="D13" s="6"/>
      <c r="E13" s="7"/>
      <c r="F13" s="8">
        <f>SUM(F5:F12)</f>
        <v>8128</v>
      </c>
      <c r="G13" s="9"/>
    </row>
    <row r="14" spans="1:8" s="2" customFormat="1" ht="30" customHeight="1">
      <c r="A14" s="16"/>
      <c r="B14" s="15" t="s">
        <v>10</v>
      </c>
      <c r="C14" s="5" t="s">
        <v>9</v>
      </c>
      <c r="D14" s="10"/>
      <c r="E14" s="7"/>
      <c r="F14" s="8">
        <f>F13</f>
        <v>8128</v>
      </c>
      <c r="G14" s="8"/>
      <c r="H14" s="11"/>
    </row>
    <row r="15" spans="1:8" s="2" customFormat="1" ht="30" customHeight="1">
      <c r="A15" s="16"/>
      <c r="B15" s="15"/>
      <c r="C15" s="5"/>
      <c r="D15" s="10"/>
      <c r="E15" s="7"/>
      <c r="F15" s="17"/>
      <c r="G15" s="8"/>
      <c r="H15" s="11"/>
    </row>
    <row r="16" spans="1:7" s="2" customFormat="1" ht="30" customHeight="1">
      <c r="A16" s="23"/>
      <c r="B16" s="23"/>
      <c r="C16" s="23"/>
      <c r="D16" s="23"/>
      <c r="E16" s="23"/>
      <c r="F16" s="23"/>
      <c r="G16" s="23"/>
    </row>
    <row r="17" spans="1:7" ht="18" customHeight="1">
      <c r="A17" s="12"/>
      <c r="B17" s="13"/>
      <c r="C17" s="13"/>
      <c r="D17" s="13"/>
      <c r="E17" s="14"/>
      <c r="F17" s="14"/>
      <c r="G17" s="13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5">
    <mergeCell ref="A1:G1"/>
    <mergeCell ref="A16:G16"/>
    <mergeCell ref="A3:C3"/>
    <mergeCell ref="F2:G2"/>
    <mergeCell ref="A2:E2"/>
  </mergeCells>
  <printOptions horizontalCentered="1"/>
  <pageMargins left="0.7479166666666667" right="0.3541666666666667" top="0.7694444444444445" bottom="0.7479166666666667" header="0.5111111111111111" footer="0.5111111111111111"/>
  <pageSetup horizontalDpi="300" verticalDpi="300" orientation="portrait" paperSize="9" r:id="rId1"/>
  <headerFooter alignWithMargins="0">
    <oddHeader xml:space="preserve">&amp;R&amp;"Times New Roman,常规"
&amp;10 </oddHeader>
    <oddFooter>&amp;C&amp;"仿宋_GB2312,常规"&amp;10第&amp;P页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I28" sqref="I28"/>
    </sheetView>
  </sheetViews>
  <sheetFormatPr defaultColWidth="9.00390625" defaultRowHeight="14.25"/>
  <cols>
    <col min="1" max="1" width="4.375" style="3" customWidth="1"/>
    <col min="2" max="2" width="27.50390625" style="3" customWidth="1"/>
    <col min="3" max="3" width="4.50390625" style="3" customWidth="1"/>
    <col min="4" max="4" width="7.875" style="3" customWidth="1"/>
    <col min="5" max="5" width="9.375" style="3" customWidth="1"/>
    <col min="6" max="6" width="9.00390625" style="3" customWidth="1"/>
    <col min="7" max="7" width="18.00390625" style="3" customWidth="1"/>
    <col min="8" max="8" width="11.25390625" style="3" bestFit="1" customWidth="1"/>
    <col min="9" max="9" width="10.125" style="3" bestFit="1" customWidth="1"/>
    <col min="10" max="10" width="9.375" style="3" bestFit="1" customWidth="1"/>
    <col min="11" max="16384" width="9.00390625" style="3" customWidth="1"/>
  </cols>
  <sheetData>
    <row r="1" spans="1:7" ht="48" customHeight="1">
      <c r="A1" s="24" t="s">
        <v>64</v>
      </c>
      <c r="B1" s="24"/>
      <c r="C1" s="24"/>
      <c r="D1" s="24"/>
      <c r="E1" s="24"/>
      <c r="F1" s="24"/>
      <c r="G1" s="24"/>
    </row>
    <row r="2" spans="1:7" s="1" customFormat="1" ht="23.25" customHeight="1">
      <c r="A2" s="20" t="s">
        <v>26</v>
      </c>
      <c r="B2" s="20"/>
      <c r="C2" s="20"/>
      <c r="G2" s="4"/>
    </row>
    <row r="3" spans="1:8" s="2" customFormat="1" ht="19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"/>
    </row>
    <row r="4" spans="1:7" s="2" customFormat="1" ht="19.5" customHeight="1">
      <c r="A4" s="5">
        <v>1</v>
      </c>
      <c r="B4" s="5" t="s">
        <v>27</v>
      </c>
      <c r="C4" s="9" t="s">
        <v>7</v>
      </c>
      <c r="D4" s="6">
        <v>0.412</v>
      </c>
      <c r="E4" s="7">
        <v>5980</v>
      </c>
      <c r="F4" s="8">
        <f aca="true" t="shared" si="0" ref="F4:F33">D4*E4</f>
        <v>2463.7599999999998</v>
      </c>
      <c r="G4" s="5" t="s">
        <v>11</v>
      </c>
    </row>
    <row r="5" spans="1:7" s="2" customFormat="1" ht="18.75" customHeight="1">
      <c r="A5" s="5">
        <v>2</v>
      </c>
      <c r="B5" s="5" t="s">
        <v>28</v>
      </c>
      <c r="C5" s="9" t="s">
        <v>7</v>
      </c>
      <c r="D5" s="6">
        <v>1.15</v>
      </c>
      <c r="E5" s="7">
        <v>5980</v>
      </c>
      <c r="F5" s="8">
        <f t="shared" si="0"/>
        <v>6876.999999999999</v>
      </c>
      <c r="G5" s="5" t="s">
        <v>11</v>
      </c>
    </row>
    <row r="6" spans="1:7" s="2" customFormat="1" ht="19.5" customHeight="1">
      <c r="A6" s="5">
        <v>3</v>
      </c>
      <c r="B6" s="5" t="s">
        <v>29</v>
      </c>
      <c r="C6" s="9" t="s">
        <v>7</v>
      </c>
      <c r="D6" s="6">
        <v>0.58</v>
      </c>
      <c r="E6" s="7">
        <v>6160</v>
      </c>
      <c r="F6" s="8">
        <f t="shared" si="0"/>
        <v>3572.7999999999997</v>
      </c>
      <c r="G6" s="5" t="s">
        <v>11</v>
      </c>
    </row>
    <row r="7" spans="1:7" s="2" customFormat="1" ht="19.5" customHeight="1">
      <c r="A7" s="5">
        <v>4</v>
      </c>
      <c r="B7" s="5" t="s">
        <v>30</v>
      </c>
      <c r="C7" s="9" t="s">
        <v>7</v>
      </c>
      <c r="D7" s="6">
        <v>0.116</v>
      </c>
      <c r="E7" s="7">
        <v>6160</v>
      </c>
      <c r="F7" s="8">
        <f t="shared" si="0"/>
        <v>714.5600000000001</v>
      </c>
      <c r="G7" s="5" t="s">
        <v>11</v>
      </c>
    </row>
    <row r="8" spans="1:7" s="2" customFormat="1" ht="19.5" customHeight="1">
      <c r="A8" s="5">
        <v>5</v>
      </c>
      <c r="B8" s="5" t="s">
        <v>31</v>
      </c>
      <c r="C8" s="9" t="s">
        <v>7</v>
      </c>
      <c r="D8" s="6">
        <v>0.296</v>
      </c>
      <c r="E8" s="7">
        <v>6160</v>
      </c>
      <c r="F8" s="8">
        <f t="shared" si="0"/>
        <v>1823.36</v>
      </c>
      <c r="G8" s="5" t="s">
        <v>11</v>
      </c>
    </row>
    <row r="9" spans="1:7" s="2" customFormat="1" ht="19.5" customHeight="1">
      <c r="A9" s="5">
        <v>6</v>
      </c>
      <c r="B9" s="5" t="s">
        <v>32</v>
      </c>
      <c r="C9" s="9" t="s">
        <v>7</v>
      </c>
      <c r="D9" s="6">
        <v>0.259</v>
      </c>
      <c r="E9" s="7">
        <v>6160</v>
      </c>
      <c r="F9" s="8">
        <f t="shared" si="0"/>
        <v>1595.44</v>
      </c>
      <c r="G9" s="5" t="s">
        <v>11</v>
      </c>
    </row>
    <row r="10" spans="1:7" s="2" customFormat="1" ht="19.5" customHeight="1">
      <c r="A10" s="5">
        <v>7</v>
      </c>
      <c r="B10" s="5" t="s">
        <v>33</v>
      </c>
      <c r="C10" s="9" t="s">
        <v>7</v>
      </c>
      <c r="D10" s="6">
        <v>0.12</v>
      </c>
      <c r="E10" s="7">
        <v>6160</v>
      </c>
      <c r="F10" s="8">
        <f t="shared" si="0"/>
        <v>739.1999999999999</v>
      </c>
      <c r="G10" s="5" t="s">
        <v>11</v>
      </c>
    </row>
    <row r="11" spans="1:7" s="2" customFormat="1" ht="24.75" customHeight="1">
      <c r="A11" s="5">
        <v>8</v>
      </c>
      <c r="B11" s="5" t="s">
        <v>34</v>
      </c>
      <c r="C11" s="9" t="s">
        <v>13</v>
      </c>
      <c r="D11" s="6">
        <v>0.849</v>
      </c>
      <c r="E11" s="7">
        <v>6060</v>
      </c>
      <c r="F11" s="8">
        <f t="shared" si="0"/>
        <v>5144.94</v>
      </c>
      <c r="G11" s="5" t="s">
        <v>11</v>
      </c>
    </row>
    <row r="12" spans="1:7" s="2" customFormat="1" ht="19.5" customHeight="1">
      <c r="A12" s="5">
        <v>9</v>
      </c>
      <c r="B12" s="5" t="s">
        <v>35</v>
      </c>
      <c r="C12" s="9" t="s">
        <v>13</v>
      </c>
      <c r="D12" s="6">
        <v>0.28</v>
      </c>
      <c r="E12" s="7">
        <v>4200</v>
      </c>
      <c r="F12" s="8">
        <f t="shared" si="0"/>
        <v>1176</v>
      </c>
      <c r="G12" s="5" t="s">
        <v>36</v>
      </c>
    </row>
    <row r="13" spans="1:7" s="2" customFormat="1" ht="19.5" customHeight="1">
      <c r="A13" s="5">
        <v>10</v>
      </c>
      <c r="B13" s="5" t="s">
        <v>37</v>
      </c>
      <c r="C13" s="9" t="s">
        <v>14</v>
      </c>
      <c r="D13" s="6">
        <v>24</v>
      </c>
      <c r="E13" s="7">
        <v>50</v>
      </c>
      <c r="F13" s="8">
        <f t="shared" si="0"/>
        <v>1200</v>
      </c>
      <c r="G13" s="5"/>
    </row>
    <row r="14" spans="1:7" s="2" customFormat="1" ht="19.5" customHeight="1">
      <c r="A14" s="5">
        <v>11</v>
      </c>
      <c r="B14" s="5" t="s">
        <v>38</v>
      </c>
      <c r="C14" s="9" t="s">
        <v>39</v>
      </c>
      <c r="D14" s="6">
        <v>100</v>
      </c>
      <c r="E14" s="7">
        <v>4.5</v>
      </c>
      <c r="F14" s="8">
        <f t="shared" si="0"/>
        <v>450</v>
      </c>
      <c r="G14" s="5"/>
    </row>
    <row r="15" spans="1:7" s="2" customFormat="1" ht="19.5" customHeight="1">
      <c r="A15" s="5">
        <v>12</v>
      </c>
      <c r="B15" s="2" t="s">
        <v>18</v>
      </c>
      <c r="C15" s="9" t="s">
        <v>7</v>
      </c>
      <c r="D15" s="6">
        <v>0.09</v>
      </c>
      <c r="E15" s="7">
        <v>10000</v>
      </c>
      <c r="F15" s="8">
        <f t="shared" si="0"/>
        <v>900</v>
      </c>
      <c r="G15" s="5"/>
    </row>
    <row r="16" spans="1:7" s="2" customFormat="1" ht="19.5" customHeight="1">
      <c r="A16" s="5">
        <v>15</v>
      </c>
      <c r="B16" s="5" t="s">
        <v>40</v>
      </c>
      <c r="C16" s="9" t="s">
        <v>12</v>
      </c>
      <c r="D16" s="6">
        <v>780</v>
      </c>
      <c r="E16" s="7">
        <v>6</v>
      </c>
      <c r="F16" s="8">
        <f t="shared" si="0"/>
        <v>4680</v>
      </c>
      <c r="G16" s="5" t="s">
        <v>41</v>
      </c>
    </row>
    <row r="17" spans="1:7" s="2" customFormat="1" ht="19.5" customHeight="1">
      <c r="A17" s="5">
        <v>16</v>
      </c>
      <c r="B17" s="5" t="s">
        <v>42</v>
      </c>
      <c r="C17" s="9" t="s">
        <v>12</v>
      </c>
      <c r="D17" s="6">
        <v>420</v>
      </c>
      <c r="E17" s="7">
        <v>5</v>
      </c>
      <c r="F17" s="8">
        <f t="shared" si="0"/>
        <v>2100</v>
      </c>
      <c r="G17" s="5" t="s">
        <v>15</v>
      </c>
    </row>
    <row r="18" spans="1:7" s="2" customFormat="1" ht="19.5" customHeight="1">
      <c r="A18" s="5">
        <v>17</v>
      </c>
      <c r="B18" s="5" t="s">
        <v>43</v>
      </c>
      <c r="C18" s="9" t="s">
        <v>12</v>
      </c>
      <c r="D18" s="6">
        <v>20</v>
      </c>
      <c r="E18" s="7">
        <v>170</v>
      </c>
      <c r="F18" s="8">
        <f t="shared" si="0"/>
        <v>3400</v>
      </c>
      <c r="G18" s="5"/>
    </row>
    <row r="19" spans="1:7" s="2" customFormat="1" ht="19.5" customHeight="1">
      <c r="A19" s="5">
        <v>18</v>
      </c>
      <c r="B19" s="5" t="s">
        <v>44</v>
      </c>
      <c r="C19" s="9" t="s">
        <v>14</v>
      </c>
      <c r="D19" s="6">
        <v>1</v>
      </c>
      <c r="E19" s="7">
        <v>800</v>
      </c>
      <c r="F19" s="8">
        <f t="shared" si="0"/>
        <v>800</v>
      </c>
      <c r="G19" s="5"/>
    </row>
    <row r="20" spans="1:7" s="2" customFormat="1" ht="19.5" customHeight="1">
      <c r="A20" s="5"/>
      <c r="B20" s="5" t="s">
        <v>16</v>
      </c>
      <c r="C20" s="9" t="s">
        <v>14</v>
      </c>
      <c r="D20" s="6">
        <v>10</v>
      </c>
      <c r="E20" s="7">
        <v>26</v>
      </c>
      <c r="F20" s="8">
        <f t="shared" si="0"/>
        <v>260</v>
      </c>
      <c r="G20" s="5"/>
    </row>
    <row r="21" spans="1:7" s="2" customFormat="1" ht="19.5" customHeight="1">
      <c r="A21" s="5"/>
      <c r="B21" s="5" t="s">
        <v>45</v>
      </c>
      <c r="C21" s="9"/>
      <c r="D21" s="6"/>
      <c r="E21" s="7"/>
      <c r="F21" s="8">
        <v>1000</v>
      </c>
      <c r="G21" s="5"/>
    </row>
    <row r="22" spans="1:7" s="2" customFormat="1" ht="19.5" customHeight="1">
      <c r="A22" s="5">
        <v>22</v>
      </c>
      <c r="B22" s="5" t="s">
        <v>46</v>
      </c>
      <c r="C22" s="9" t="s">
        <v>47</v>
      </c>
      <c r="D22" s="6">
        <v>2</v>
      </c>
      <c r="E22" s="7">
        <v>1900</v>
      </c>
      <c r="F22" s="8">
        <f t="shared" si="0"/>
        <v>3800</v>
      </c>
      <c r="G22" s="5" t="s">
        <v>48</v>
      </c>
    </row>
    <row r="23" spans="1:7" s="2" customFormat="1" ht="19.5" customHeight="1">
      <c r="A23" s="5">
        <v>23</v>
      </c>
      <c r="B23" s="5" t="s">
        <v>49</v>
      </c>
      <c r="C23" s="9" t="s">
        <v>50</v>
      </c>
      <c r="D23" s="6">
        <v>20</v>
      </c>
      <c r="E23" s="7">
        <v>15</v>
      </c>
      <c r="F23" s="8">
        <f t="shared" si="0"/>
        <v>300</v>
      </c>
      <c r="G23" s="5" t="s">
        <v>51</v>
      </c>
    </row>
    <row r="24" spans="1:7" s="2" customFormat="1" ht="19.5" customHeight="1">
      <c r="A24" s="5">
        <v>24</v>
      </c>
      <c r="B24" s="5" t="s">
        <v>52</v>
      </c>
      <c r="C24" s="9" t="s">
        <v>50</v>
      </c>
      <c r="D24" s="6">
        <v>110</v>
      </c>
      <c r="E24" s="7">
        <v>6.5</v>
      </c>
      <c r="F24" s="8">
        <f t="shared" si="0"/>
        <v>715</v>
      </c>
      <c r="G24" s="5" t="s">
        <v>51</v>
      </c>
    </row>
    <row r="25" spans="1:7" s="2" customFormat="1" ht="19.5" customHeight="1">
      <c r="A25" s="5">
        <v>25</v>
      </c>
      <c r="B25" s="5" t="s">
        <v>53</v>
      </c>
      <c r="C25" s="9" t="s">
        <v>54</v>
      </c>
      <c r="D25" s="6">
        <v>70</v>
      </c>
      <c r="E25" s="7">
        <v>8</v>
      </c>
      <c r="F25" s="8">
        <f t="shared" si="0"/>
        <v>560</v>
      </c>
      <c r="G25" s="5"/>
    </row>
    <row r="26" spans="1:7" s="2" customFormat="1" ht="24" customHeight="1">
      <c r="A26" s="5">
        <v>27</v>
      </c>
      <c r="B26" s="5" t="s">
        <v>65</v>
      </c>
      <c r="C26" s="9"/>
      <c r="D26" s="6"/>
      <c r="E26" s="7"/>
      <c r="F26" s="8">
        <v>2000</v>
      </c>
      <c r="G26" s="5"/>
    </row>
    <row r="27" spans="1:7" s="2" customFormat="1" ht="19.5" customHeight="1">
      <c r="A27" s="5">
        <v>28</v>
      </c>
      <c r="B27" s="5" t="s">
        <v>55</v>
      </c>
      <c r="C27" s="9" t="s">
        <v>14</v>
      </c>
      <c r="D27" s="6">
        <v>4000</v>
      </c>
      <c r="E27" s="7">
        <v>0.65</v>
      </c>
      <c r="F27" s="8">
        <f t="shared" si="0"/>
        <v>2600</v>
      </c>
      <c r="G27" s="5"/>
    </row>
    <row r="28" spans="1:7" s="2" customFormat="1" ht="19.5" customHeight="1">
      <c r="A28" s="5">
        <v>29</v>
      </c>
      <c r="B28" s="5" t="s">
        <v>56</v>
      </c>
      <c r="C28" s="9" t="s">
        <v>12</v>
      </c>
      <c r="D28" s="6">
        <v>102</v>
      </c>
      <c r="E28" s="7">
        <v>60</v>
      </c>
      <c r="F28" s="8">
        <f t="shared" si="0"/>
        <v>6120</v>
      </c>
      <c r="G28" s="5"/>
    </row>
    <row r="29" spans="1:7" s="2" customFormat="1" ht="19.5" customHeight="1">
      <c r="A29" s="5">
        <v>32</v>
      </c>
      <c r="B29" s="5" t="s">
        <v>57</v>
      </c>
      <c r="C29" s="9" t="s">
        <v>12</v>
      </c>
      <c r="D29" s="6">
        <v>260</v>
      </c>
      <c r="E29" s="7">
        <v>2.2</v>
      </c>
      <c r="F29" s="8">
        <f t="shared" si="0"/>
        <v>572</v>
      </c>
      <c r="G29" s="5"/>
    </row>
    <row r="30" spans="1:7" s="2" customFormat="1" ht="19.5" customHeight="1">
      <c r="A30" s="5">
        <v>33</v>
      </c>
      <c r="B30" s="5" t="s">
        <v>58</v>
      </c>
      <c r="C30" s="9" t="s">
        <v>14</v>
      </c>
      <c r="D30" s="6">
        <v>2</v>
      </c>
      <c r="E30" s="7">
        <v>70</v>
      </c>
      <c r="F30" s="8">
        <f t="shared" si="0"/>
        <v>140</v>
      </c>
      <c r="G30" s="5"/>
    </row>
    <row r="31" spans="1:7" s="2" customFormat="1" ht="19.5" customHeight="1">
      <c r="A31" s="5"/>
      <c r="B31" s="5" t="s">
        <v>59</v>
      </c>
      <c r="C31" s="9"/>
      <c r="D31" s="6"/>
      <c r="E31" s="7"/>
      <c r="F31" s="8">
        <v>55704.06</v>
      </c>
      <c r="G31" s="5"/>
    </row>
    <row r="32" spans="1:7" s="2" customFormat="1" ht="19.5" customHeight="1">
      <c r="A32" s="5">
        <v>34</v>
      </c>
      <c r="B32" s="5" t="s">
        <v>60</v>
      </c>
      <c r="C32" s="9" t="s">
        <v>14</v>
      </c>
      <c r="D32" s="6">
        <v>22</v>
      </c>
      <c r="E32" s="7">
        <v>600</v>
      </c>
      <c r="F32" s="8">
        <f t="shared" si="0"/>
        <v>13200</v>
      </c>
      <c r="G32" s="5"/>
    </row>
    <row r="33" spans="1:7" s="2" customFormat="1" ht="27" customHeight="1">
      <c r="A33" s="5">
        <v>35</v>
      </c>
      <c r="B33" s="5" t="s">
        <v>61</v>
      </c>
      <c r="C33" s="9" t="s">
        <v>14</v>
      </c>
      <c r="D33" s="6">
        <v>5</v>
      </c>
      <c r="E33" s="7">
        <v>2800</v>
      </c>
      <c r="F33" s="8">
        <f t="shared" si="0"/>
        <v>14000</v>
      </c>
      <c r="G33" s="5"/>
    </row>
    <row r="34" spans="1:7" s="2" customFormat="1" ht="19.5" customHeight="1">
      <c r="A34" s="5"/>
      <c r="B34" s="7" t="s">
        <v>62</v>
      </c>
      <c r="C34" s="5" t="s">
        <v>9</v>
      </c>
      <c r="D34" s="6"/>
      <c r="E34" s="7"/>
      <c r="F34" s="8">
        <v>82904.06</v>
      </c>
      <c r="G34" s="9"/>
    </row>
    <row r="35" spans="1:7" ht="18" customHeight="1">
      <c r="A35" s="12"/>
      <c r="B35" s="13"/>
      <c r="C35" s="13"/>
      <c r="D35" s="13"/>
      <c r="E35" s="14"/>
      <c r="F35" s="14"/>
      <c r="G35" s="13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2">
    <mergeCell ref="A1:G1"/>
    <mergeCell ref="A2:C2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jingong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jingong</dc:creator>
  <cp:keywords/>
  <dc:description/>
  <cp:lastModifiedBy>User</cp:lastModifiedBy>
  <cp:lastPrinted>2017-05-23T00:53:33Z</cp:lastPrinted>
  <dcterms:created xsi:type="dcterms:W3CDTF">2001-11-28T01:40:23Z</dcterms:created>
  <dcterms:modified xsi:type="dcterms:W3CDTF">2017-05-23T00:53:48Z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